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825" windowHeight="11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<sst xmlns="http://schemas.openxmlformats.org/spreadsheetml/2006/main" count="143" uniqueCount="81">
  <si>
    <t>HARRISBURG CAMPUS</t>
  </si>
  <si>
    <t>GETTYSBURG CAMPUS</t>
  </si>
  <si>
    <t>LANCASTER CAMPUS</t>
  </si>
  <si>
    <t>LEBANON CAMPUS</t>
  </si>
  <si>
    <t>YORK CAMPUS</t>
  </si>
  <si>
    <t>B/W SINGLE SIDED</t>
  </si>
  <si>
    <t>B/W SINGLE DUPLEX</t>
  </si>
  <si>
    <t>COLOR SINGLE SIDED</t>
  </si>
  <si>
    <t>COLOR SINGLE DUPLEX</t>
  </si>
  <si>
    <t>STAPLE (SETS)</t>
  </si>
  <si>
    <t>HOLES</t>
  </si>
  <si>
    <t>BINDING</t>
  </si>
  <si>
    <t>COST PER COPY</t>
  </si>
  <si>
    <t>TOTAL COST PER LOCATION</t>
  </si>
  <si>
    <t xml:space="preserve">           TOTAL</t>
  </si>
  <si>
    <t>HACC, CENTRAL PENNSYLVANIA'S COMMUNITY COLLEGE</t>
  </si>
  <si>
    <t>REQUEST FOR BID #RFB11-16</t>
  </si>
  <si>
    <t>PRICING SHEET</t>
  </si>
  <si>
    <t>TOTAL USAGE</t>
  </si>
  <si>
    <t>TOTAL COST OF COPIES</t>
  </si>
  <si>
    <t>GRAND TOTAL OF COST PER COPY AND FUNCTION:</t>
  </si>
  <si>
    <t>ATTACHMENT C</t>
  </si>
  <si>
    <t>CAMPUS SQUARE</t>
  </si>
  <si>
    <t>PENN CENTER (Estimated)</t>
  </si>
  <si>
    <t>ADDITIONAL SERVICES</t>
  </si>
  <si>
    <t>VOLUME</t>
  </si>
  <si>
    <t>COST PER ADDITIONAL SERVICES</t>
  </si>
  <si>
    <t>TOTAL COST OF ADDITIONAL SERVICES</t>
  </si>
  <si>
    <t>PENN CENTER (estimated)</t>
  </si>
  <si>
    <t>COMPANY NAME:    _____________________________________________________</t>
  </si>
  <si>
    <t>PRINT SIGNATURE:  _____________________________________________________</t>
  </si>
  <si>
    <t>AUTHORIZED SIGNATURE: ______________________________________________</t>
  </si>
  <si>
    <t>BINDING OPTIONS</t>
  </si>
  <si>
    <t>19 Ring Binding</t>
  </si>
  <si>
    <t>Cost $</t>
  </si>
  <si>
    <t xml:space="preserve">  Binder Size: 1/4”</t>
  </si>
  <si>
    <t>Per Book</t>
  </si>
  <si>
    <t xml:space="preserve">  Binder Size: 5/16”</t>
  </si>
  <si>
    <t xml:space="preserve">  Binder Size: 3/8”</t>
  </si>
  <si>
    <t xml:space="preserve">  Binder Size: 7/16”</t>
  </si>
  <si>
    <t xml:space="preserve">  Binder Size: 1/2”</t>
  </si>
  <si>
    <t xml:space="preserve">  Binder Size: 9/16”</t>
  </si>
  <si>
    <t xml:space="preserve">  Binder Size: 5/8”</t>
  </si>
  <si>
    <t xml:space="preserve">  Binder Size: 3/4” </t>
  </si>
  <si>
    <t xml:space="preserve">  Binder Size: 7/8” </t>
  </si>
  <si>
    <t xml:space="preserve">  Binder Size: 1” </t>
  </si>
  <si>
    <t xml:space="preserve">  Binder Size: 1-1/8” </t>
  </si>
  <si>
    <t xml:space="preserve">  Binder Size: 1-1/4” </t>
  </si>
  <si>
    <t xml:space="preserve">  Binder Size: 1-1/2” </t>
  </si>
  <si>
    <t xml:space="preserve">  Binder Size: 1-3/4” </t>
  </si>
  <si>
    <t xml:space="preserve">  Binder Size: 2” </t>
  </si>
  <si>
    <t>Plastic Coil Binding</t>
  </si>
  <si>
    <t xml:space="preserve">  Binder Size: 6MM</t>
  </si>
  <si>
    <t xml:space="preserve">  Binder Size: 8MM</t>
  </si>
  <si>
    <t xml:space="preserve">  Binder Size: 10MM</t>
  </si>
  <si>
    <t xml:space="preserve">  Binder Size: 11MM</t>
  </si>
  <si>
    <t xml:space="preserve">  Binder Size: 12MM</t>
  </si>
  <si>
    <t xml:space="preserve">  Binder Size: 13MM</t>
  </si>
  <si>
    <t xml:space="preserve">  Binder Size: 14MM</t>
  </si>
  <si>
    <t xml:space="preserve">  Binder Size: 16MM</t>
  </si>
  <si>
    <t xml:space="preserve">  Binder Size: 18MM</t>
  </si>
  <si>
    <t xml:space="preserve">  Binder Size: 20MM</t>
  </si>
  <si>
    <t xml:space="preserve">  Binder Size: 22MM</t>
  </si>
  <si>
    <t xml:space="preserve">  Binder Size: 25MM</t>
  </si>
  <si>
    <t xml:space="preserve">  Binder Size: 30MM</t>
  </si>
  <si>
    <t xml:space="preserve">  Binder Size: 33MM</t>
  </si>
  <si>
    <t>Cheshire Binding:</t>
  </si>
  <si>
    <t xml:space="preserve">  Size 11” Narrow Width</t>
  </si>
  <si>
    <t xml:space="preserve">  Size 11” Medium Width</t>
  </si>
  <si>
    <t xml:space="preserve">  Size 11” Wide Width</t>
  </si>
  <si>
    <t>Saddle Stitching:</t>
  </si>
  <si>
    <t xml:space="preserve">  Collating</t>
  </si>
  <si>
    <t xml:space="preserve">  Standard Punching:</t>
  </si>
  <si>
    <t xml:space="preserve">  Padding:</t>
  </si>
  <si>
    <t xml:space="preserve">  Trimming:</t>
  </si>
  <si>
    <t xml:space="preserve">  Folding</t>
  </si>
  <si>
    <t>DATE:    ________________________________________________________________</t>
  </si>
  <si>
    <t>Any Additional Charges - Describe in detail if necessary</t>
  </si>
  <si>
    <t xml:space="preserve">  Lamination:</t>
  </si>
  <si>
    <t xml:space="preserve">  Shrink Wrapping:</t>
  </si>
  <si>
    <t>APRIL 29,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</si>
</sst>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&quot;$&quot;#,##0.0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1" xfId="0" applyFont="1" applyBorder="1" applyAlignment="1">
      <alignment horizontal="center" wrapText="1"/>
    </xf>
    <xf numFmtId="0" fontId="42" fillId="0" borderId="0" xfId="0" applyFont="1" applyAlignment="1">
      <alignment horizontal="centerContinuous"/>
    </xf>
    <xf numFmtId="164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0" fontId="42" fillId="0" borderId="10" xfId="0" applyFont="1" applyBorder="1" applyAlignment="1">
      <alignment/>
    </xf>
    <xf numFmtId="3" fontId="42" fillId="0" borderId="10" xfId="0" applyNumberFormat="1" applyFont="1" applyBorder="1" applyAlignment="1">
      <alignment/>
    </xf>
    <xf numFmtId="165" fontId="42" fillId="0" borderId="0" xfId="0" applyNumberFormat="1" applyFont="1" applyBorder="1" applyAlignment="1">
      <alignment/>
    </xf>
    <xf numFmtId="165" fontId="43" fillId="0" borderId="10" xfId="0" applyNumberFormat="1" applyFont="1" applyBorder="1" applyAlignment="1">
      <alignment/>
    </xf>
    <xf numFmtId="165" fontId="43" fillId="0" borderId="0" xfId="0" applyNumberFormat="1" applyFont="1" applyBorder="1" applyAlignment="1">
      <alignment/>
    </xf>
    <xf numFmtId="0" fontId="44" fillId="0" borderId="0" xfId="0" applyFont="1" applyAlignment="1">
      <alignment horizontal="centerContinuous"/>
    </xf>
    <xf numFmtId="15" fontId="44" fillId="0" borderId="0" xfId="0" applyNumberFormat="1" applyFont="1" applyAlignment="1" quotePrefix="1">
      <alignment horizontal="centerContinuous"/>
    </xf>
    <xf numFmtId="0" fontId="45" fillId="0" borderId="0" xfId="0" applyFont="1" applyAlignment="1">
      <alignment horizontal="centerContinuous"/>
    </xf>
    <xf numFmtId="0" fontId="45" fillId="0" borderId="0" xfId="0" applyFont="1" applyAlignment="1">
      <alignment/>
    </xf>
    <xf numFmtId="0" fontId="43" fillId="0" borderId="0" xfId="0" applyFont="1" applyBorder="1" applyAlignment="1">
      <alignment horizontal="center" wrapText="1"/>
    </xf>
    <xf numFmtId="165" fontId="42" fillId="0" borderId="10" xfId="0" applyNumberFormat="1" applyFont="1" applyBorder="1" applyAlignment="1">
      <alignment/>
    </xf>
    <xf numFmtId="0" fontId="42" fillId="0" borderId="0" xfId="0" applyFont="1" applyBorder="1" applyAlignment="1">
      <alignment horizontal="centerContinuous"/>
    </xf>
    <xf numFmtId="0" fontId="46" fillId="0" borderId="12" xfId="0" applyFont="1" applyBorder="1" applyAlignment="1">
      <alignment/>
    </xf>
    <xf numFmtId="0" fontId="42" fillId="0" borderId="13" xfId="0" applyFont="1" applyBorder="1" applyAlignment="1">
      <alignment/>
    </xf>
    <xf numFmtId="165" fontId="47" fillId="0" borderId="14" xfId="0" applyNumberFormat="1" applyFont="1" applyBorder="1" applyAlignment="1">
      <alignment/>
    </xf>
    <xf numFmtId="0" fontId="43" fillId="0" borderId="0" xfId="0" applyFont="1" applyAlignment="1">
      <alignment/>
    </xf>
    <xf numFmtId="0" fontId="9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8" fontId="8" fillId="33" borderId="0" xfId="0" applyNumberFormat="1" applyFont="1" applyFill="1" applyBorder="1" applyAlignment="1">
      <alignment vertical="top" wrapText="1"/>
    </xf>
    <xf numFmtId="0" fontId="9" fillId="33" borderId="17" xfId="0" applyFont="1" applyFill="1" applyBorder="1" applyAlignment="1">
      <alignment vertical="top" wrapText="1"/>
    </xf>
    <xf numFmtId="0" fontId="9" fillId="33" borderId="16" xfId="0" applyFont="1" applyFill="1" applyBorder="1" applyAlignment="1">
      <alignment vertical="top" wrapText="1"/>
    </xf>
    <xf numFmtId="165" fontId="9" fillId="33" borderId="18" xfId="0" applyNumberFormat="1" applyFont="1" applyFill="1" applyBorder="1" applyAlignment="1" applyProtection="1">
      <alignment vertical="top" wrapText="1"/>
      <protection locked="0"/>
    </xf>
    <xf numFmtId="8" fontId="9" fillId="33" borderId="0" xfId="0" applyNumberFormat="1" applyFont="1" applyFill="1" applyBorder="1" applyAlignment="1">
      <alignment vertical="top" wrapText="1"/>
    </xf>
    <xf numFmtId="0" fontId="9" fillId="33" borderId="16" xfId="0" applyFont="1" applyFill="1" applyBorder="1" applyAlignment="1">
      <alignment/>
    </xf>
    <xf numFmtId="8" fontId="0" fillId="33" borderId="0" xfId="0" applyNumberFormat="1" applyFill="1" applyBorder="1" applyAlignment="1">
      <alignment/>
    </xf>
    <xf numFmtId="0" fontId="0" fillId="33" borderId="17" xfId="0" applyFill="1" applyBorder="1" applyAlignment="1">
      <alignment/>
    </xf>
    <xf numFmtId="165" fontId="9" fillId="33" borderId="0" xfId="0" applyNumberFormat="1" applyFont="1" applyFill="1" applyBorder="1" applyAlignment="1" applyProtection="1">
      <alignment vertical="top" wrapText="1"/>
      <protection locked="0"/>
    </xf>
    <xf numFmtId="0" fontId="9" fillId="33" borderId="19" xfId="0" applyFont="1" applyFill="1" applyBorder="1" applyAlignment="1">
      <alignment vertical="top" wrapText="1"/>
    </xf>
    <xf numFmtId="0" fontId="0" fillId="33" borderId="20" xfId="0" applyFill="1" applyBorder="1" applyAlignment="1">
      <alignment/>
    </xf>
    <xf numFmtId="0" fontId="8" fillId="33" borderId="16" xfId="0" applyFont="1" applyFill="1" applyBorder="1" applyAlignment="1">
      <alignment vertical="top"/>
    </xf>
    <xf numFmtId="0" fontId="8" fillId="33" borderId="21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28.8515625" style="1" customWidth="1"/>
    <col min="2" max="5" width="18.00390625" style="1" customWidth="1"/>
    <col min="6" max="6" width="15.421875" style="1" customWidth="1"/>
    <col min="7" max="7" width="4.7109375" style="1" customWidth="1"/>
    <col min="8" max="10" width="14.28125" style="1" customWidth="1"/>
    <col min="11" max="11" width="18.57421875" style="1" customWidth="1"/>
    <col min="12" max="16384" width="9.140625" style="1" customWidth="1"/>
  </cols>
  <sheetData>
    <row r="1" spans="1:14" s="17" customFormat="1" ht="15.7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7" customFormat="1" ht="15.75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7" customFormat="1" ht="15.75">
      <c r="A3" s="14" t="s">
        <v>21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7" customFormat="1" ht="15.75">
      <c r="A4" s="14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7" customFormat="1" ht="15.75">
      <c r="A5" s="15" t="s">
        <v>80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7" spans="2:10" ht="16.5" thickBot="1">
      <c r="B7" s="14" t="s">
        <v>12</v>
      </c>
      <c r="C7" s="16"/>
      <c r="D7" s="16"/>
      <c r="E7" s="16"/>
      <c r="F7" s="16"/>
      <c r="G7" s="17"/>
      <c r="H7" s="14" t="s">
        <v>26</v>
      </c>
      <c r="I7" s="16"/>
      <c r="J7" s="16"/>
    </row>
    <row r="8" spans="2:10" ht="30" thickBot="1">
      <c r="B8" s="5" t="s">
        <v>5</v>
      </c>
      <c r="C8" s="5" t="s">
        <v>6</v>
      </c>
      <c r="D8" s="5" t="s">
        <v>7</v>
      </c>
      <c r="E8" s="5" t="s">
        <v>8</v>
      </c>
      <c r="F8" s="18"/>
      <c r="H8" s="5" t="s">
        <v>9</v>
      </c>
      <c r="I8" s="5" t="s">
        <v>10</v>
      </c>
      <c r="J8" s="5" t="s">
        <v>11</v>
      </c>
    </row>
    <row r="9" spans="1:10" s="3" customFormat="1" ht="15">
      <c r="A9" s="4" t="s">
        <v>0</v>
      </c>
      <c r="B9" s="7"/>
      <c r="C9" s="7"/>
      <c r="D9" s="7"/>
      <c r="E9" s="7"/>
      <c r="F9" s="7"/>
      <c r="G9" s="7"/>
      <c r="H9" s="7"/>
      <c r="I9" s="7"/>
      <c r="J9" s="7"/>
    </row>
    <row r="10" spans="1:10" s="3" customFormat="1" ht="15">
      <c r="A10" s="4" t="s">
        <v>22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s="3" customFormat="1" ht="15">
      <c r="A11" s="4" t="s">
        <v>28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s="3" customFormat="1" ht="15">
      <c r="A12" s="4" t="s">
        <v>1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s="3" customFormat="1" ht="15">
      <c r="A13" s="4" t="s">
        <v>2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s="3" customFormat="1" ht="15">
      <c r="A14" s="4" t="s">
        <v>3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s="3" customFormat="1" ht="15">
      <c r="A15" s="4" t="s">
        <v>4</v>
      </c>
      <c r="B15" s="7"/>
      <c r="C15" s="7"/>
      <c r="D15" s="7"/>
      <c r="E15" s="7"/>
      <c r="F15" s="7"/>
      <c r="G15" s="7"/>
      <c r="H15" s="7"/>
      <c r="I15" s="7"/>
      <c r="J15" s="7"/>
    </row>
    <row r="16" s="3" customFormat="1" ht="15"/>
    <row r="17" spans="2:11" s="3" customFormat="1" ht="16.5" thickBot="1">
      <c r="B17" s="14" t="s">
        <v>25</v>
      </c>
      <c r="C17" s="16"/>
      <c r="D17" s="16"/>
      <c r="E17" s="16"/>
      <c r="F17" s="16"/>
      <c r="G17" s="17"/>
      <c r="H17" s="14" t="s">
        <v>24</v>
      </c>
      <c r="I17" s="16"/>
      <c r="J17" s="16"/>
      <c r="K17" s="20"/>
    </row>
    <row r="18" spans="2:11" s="3" customFormat="1" ht="30" thickBot="1">
      <c r="B18" s="5" t="s">
        <v>5</v>
      </c>
      <c r="C18" s="5" t="s">
        <v>6</v>
      </c>
      <c r="D18" s="5" t="s">
        <v>7</v>
      </c>
      <c r="E18" s="5" t="s">
        <v>8</v>
      </c>
      <c r="F18" s="5" t="s">
        <v>18</v>
      </c>
      <c r="G18" s="1"/>
      <c r="H18" s="5" t="s">
        <v>9</v>
      </c>
      <c r="I18" s="5" t="s">
        <v>10</v>
      </c>
      <c r="J18" s="5" t="s">
        <v>11</v>
      </c>
      <c r="K18" s="5" t="s">
        <v>18</v>
      </c>
    </row>
    <row r="19" spans="1:11" s="3" customFormat="1" ht="15">
      <c r="A19" s="4" t="s">
        <v>0</v>
      </c>
      <c r="B19" s="8">
        <v>1048390</v>
      </c>
      <c r="C19" s="8">
        <v>2609872</v>
      </c>
      <c r="D19" s="8">
        <v>54446</v>
      </c>
      <c r="E19" s="8">
        <v>24801</v>
      </c>
      <c r="F19" s="8">
        <f>SUM(B19:E19)</f>
        <v>3737509</v>
      </c>
      <c r="G19" s="8"/>
      <c r="H19" s="8">
        <v>272319</v>
      </c>
      <c r="I19" s="8">
        <v>798678</v>
      </c>
      <c r="J19" s="8">
        <v>9567</v>
      </c>
      <c r="K19" s="8">
        <f>SUM(H19:J19)</f>
        <v>1080564</v>
      </c>
    </row>
    <row r="20" spans="1:11" s="3" customFormat="1" ht="15">
      <c r="A20" s="4" t="s">
        <v>22</v>
      </c>
      <c r="B20" s="8">
        <v>18583</v>
      </c>
      <c r="C20" s="8">
        <v>66888</v>
      </c>
      <c r="D20" s="8">
        <v>13588</v>
      </c>
      <c r="E20" s="8">
        <v>2579</v>
      </c>
      <c r="F20" s="8">
        <f>SUM(B20:E20)</f>
        <v>101638</v>
      </c>
      <c r="G20" s="8"/>
      <c r="H20" s="8">
        <v>13422</v>
      </c>
      <c r="I20" s="8">
        <v>1507</v>
      </c>
      <c r="J20" s="8">
        <v>87</v>
      </c>
      <c r="K20" s="8">
        <f>SUM(H20:J20)</f>
        <v>15016</v>
      </c>
    </row>
    <row r="21" spans="1:11" s="3" customFormat="1" ht="15">
      <c r="A21" s="4" t="s">
        <v>23</v>
      </c>
      <c r="B21" s="8">
        <v>17797</v>
      </c>
      <c r="C21" s="8"/>
      <c r="D21" s="8">
        <v>507</v>
      </c>
      <c r="E21" s="8"/>
      <c r="F21" s="8">
        <f>SUM(B21:E21)</f>
        <v>18304</v>
      </c>
      <c r="G21" s="8"/>
      <c r="H21" s="8">
        <v>5000</v>
      </c>
      <c r="I21" s="8">
        <v>1000</v>
      </c>
      <c r="J21" s="8"/>
      <c r="K21" s="8">
        <f>SUM(H21:J21)</f>
        <v>6000</v>
      </c>
    </row>
    <row r="22" spans="1:11" s="3" customFormat="1" ht="15">
      <c r="A22" s="4" t="s">
        <v>1</v>
      </c>
      <c r="B22" s="8">
        <v>38671</v>
      </c>
      <c r="C22" s="8">
        <v>187525</v>
      </c>
      <c r="D22" s="8">
        <v>6118</v>
      </c>
      <c r="E22" s="8">
        <v>8285</v>
      </c>
      <c r="F22" s="8">
        <f>SUM(B22:E22)</f>
        <v>240599</v>
      </c>
      <c r="G22" s="8"/>
      <c r="H22" s="8">
        <v>13120</v>
      </c>
      <c r="I22" s="8">
        <v>18970</v>
      </c>
      <c r="J22" s="8">
        <v>1272</v>
      </c>
      <c r="K22" s="8">
        <f>SUM(H22:J22)</f>
        <v>33362</v>
      </c>
    </row>
    <row r="23" spans="1:11" s="3" customFormat="1" ht="15">
      <c r="A23" s="4" t="s">
        <v>2</v>
      </c>
      <c r="B23" s="8">
        <v>394372</v>
      </c>
      <c r="C23" s="8">
        <v>828933</v>
      </c>
      <c r="D23" s="8">
        <v>19563</v>
      </c>
      <c r="E23" s="8">
        <v>17800</v>
      </c>
      <c r="F23" s="8">
        <f>SUM(B23:E23)</f>
        <v>1260668</v>
      </c>
      <c r="G23" s="8"/>
      <c r="H23" s="8">
        <v>130565</v>
      </c>
      <c r="I23" s="8">
        <v>231320</v>
      </c>
      <c r="J23" s="8">
        <v>3445</v>
      </c>
      <c r="K23" s="8">
        <f>SUM(H23:J23)</f>
        <v>365330</v>
      </c>
    </row>
    <row r="24" spans="1:11" s="3" customFormat="1" ht="15">
      <c r="A24" s="4" t="s">
        <v>3</v>
      </c>
      <c r="B24" s="8">
        <v>26196</v>
      </c>
      <c r="C24" s="8">
        <v>216006</v>
      </c>
      <c r="D24" s="8">
        <v>4550</v>
      </c>
      <c r="E24" s="8">
        <v>5758</v>
      </c>
      <c r="F24" s="8">
        <f>SUM(B24:E24)</f>
        <v>252510</v>
      </c>
      <c r="G24" s="8"/>
      <c r="H24" s="8">
        <v>25256</v>
      </c>
      <c r="I24" s="8">
        <v>75206</v>
      </c>
      <c r="J24" s="8">
        <v>260</v>
      </c>
      <c r="K24" s="8">
        <f>SUM(H24:J24)</f>
        <v>100722</v>
      </c>
    </row>
    <row r="25" spans="1:11" s="3" customFormat="1" ht="15">
      <c r="A25" s="4" t="s">
        <v>4</v>
      </c>
      <c r="B25" s="8">
        <v>215432</v>
      </c>
      <c r="C25" s="8">
        <v>707070</v>
      </c>
      <c r="D25" s="8">
        <v>3182</v>
      </c>
      <c r="E25" s="8">
        <v>3160</v>
      </c>
      <c r="F25" s="8">
        <f>SUM(B25:E25)</f>
        <v>928844</v>
      </c>
      <c r="G25" s="8"/>
      <c r="H25" s="8">
        <v>82596</v>
      </c>
      <c r="I25" s="8">
        <v>405400</v>
      </c>
      <c r="J25" s="8">
        <v>894</v>
      </c>
      <c r="K25" s="8">
        <f>SUM(H25:J25)</f>
        <v>488890</v>
      </c>
    </row>
    <row r="26" spans="1:11" s="3" customFormat="1" ht="15">
      <c r="A26" s="9" t="s">
        <v>14</v>
      </c>
      <c r="B26" s="10">
        <f>SUM(B19:B25)</f>
        <v>1759441</v>
      </c>
      <c r="C26" s="10">
        <f>SUM(C19:C25)</f>
        <v>4616294</v>
      </c>
      <c r="D26" s="10">
        <f>SUM(D19:D25)</f>
        <v>101954</v>
      </c>
      <c r="E26" s="10">
        <f>SUM(E19:E25)</f>
        <v>62383</v>
      </c>
      <c r="F26" s="10">
        <f>SUM(B26:E26)</f>
        <v>6540072</v>
      </c>
      <c r="G26" s="8"/>
      <c r="H26" s="10">
        <f>SUM(H19:H25)</f>
        <v>542278</v>
      </c>
      <c r="I26" s="10">
        <f>SUM(I19:I25)</f>
        <v>1532081</v>
      </c>
      <c r="J26" s="10">
        <f>SUM(J19:J25)</f>
        <v>15525</v>
      </c>
      <c r="K26" s="10">
        <f>SUM(K19:K25)</f>
        <v>2089884</v>
      </c>
    </row>
    <row r="27" s="3" customFormat="1" ht="15"/>
    <row r="28" spans="2:11" ht="16.5" thickBot="1">
      <c r="B28" s="14" t="s">
        <v>13</v>
      </c>
      <c r="C28" s="16"/>
      <c r="D28" s="16"/>
      <c r="E28" s="16"/>
      <c r="F28" s="16"/>
      <c r="G28" s="17"/>
      <c r="H28" s="14" t="s">
        <v>13</v>
      </c>
      <c r="I28" s="16"/>
      <c r="J28" s="16"/>
      <c r="K28" s="6"/>
    </row>
    <row r="29" spans="2:11" ht="45" customHeight="1" thickBot="1">
      <c r="B29" s="5" t="s">
        <v>5</v>
      </c>
      <c r="C29" s="5" t="s">
        <v>6</v>
      </c>
      <c r="D29" s="5" t="s">
        <v>7</v>
      </c>
      <c r="E29" s="5" t="s">
        <v>8</v>
      </c>
      <c r="F29" s="5" t="s">
        <v>19</v>
      </c>
      <c r="H29" s="5" t="s">
        <v>9</v>
      </c>
      <c r="I29" s="5" t="s">
        <v>10</v>
      </c>
      <c r="J29" s="5" t="s">
        <v>11</v>
      </c>
      <c r="K29" s="5" t="s">
        <v>27</v>
      </c>
    </row>
    <row r="30" spans="1:11" s="3" customFormat="1" ht="15">
      <c r="A30" s="4" t="s">
        <v>0</v>
      </c>
      <c r="B30" s="11">
        <f aca="true" t="shared" si="0" ref="B30:E36">+B19*B9</f>
        <v>0</v>
      </c>
      <c r="C30" s="11">
        <f t="shared" si="0"/>
        <v>0</v>
      </c>
      <c r="D30" s="11">
        <f t="shared" si="0"/>
        <v>0</v>
      </c>
      <c r="E30" s="11">
        <f t="shared" si="0"/>
        <v>0</v>
      </c>
      <c r="F30" s="11">
        <f>SUM(B30:E30)</f>
        <v>0</v>
      </c>
      <c r="G30" s="11"/>
      <c r="H30" s="11">
        <f aca="true" t="shared" si="1" ref="H30:J36">+H19*H9</f>
        <v>0</v>
      </c>
      <c r="I30" s="11">
        <f t="shared" si="1"/>
        <v>0</v>
      </c>
      <c r="J30" s="11">
        <f t="shared" si="1"/>
        <v>0</v>
      </c>
      <c r="K30" s="11">
        <f>SUM(H30:J30)</f>
        <v>0</v>
      </c>
    </row>
    <row r="31" spans="1:11" s="3" customFormat="1" ht="15">
      <c r="A31" s="4" t="s">
        <v>22</v>
      </c>
      <c r="B31" s="11">
        <f t="shared" si="0"/>
        <v>0</v>
      </c>
      <c r="C31" s="11">
        <f t="shared" si="0"/>
        <v>0</v>
      </c>
      <c r="D31" s="11">
        <f t="shared" si="0"/>
        <v>0</v>
      </c>
      <c r="E31" s="11">
        <f t="shared" si="0"/>
        <v>0</v>
      </c>
      <c r="F31" s="11">
        <f>SUM(B31:E31)</f>
        <v>0</v>
      </c>
      <c r="G31" s="11"/>
      <c r="H31" s="11">
        <f t="shared" si="1"/>
        <v>0</v>
      </c>
      <c r="I31" s="11">
        <f t="shared" si="1"/>
        <v>0</v>
      </c>
      <c r="J31" s="11">
        <f t="shared" si="1"/>
        <v>0</v>
      </c>
      <c r="K31" s="11">
        <f>SUM(H31:J31)</f>
        <v>0</v>
      </c>
    </row>
    <row r="32" spans="1:11" s="3" customFormat="1" ht="15">
      <c r="A32" s="4" t="s">
        <v>28</v>
      </c>
      <c r="B32" s="11">
        <f t="shared" si="0"/>
        <v>0</v>
      </c>
      <c r="C32" s="11">
        <f t="shared" si="0"/>
        <v>0</v>
      </c>
      <c r="D32" s="11">
        <f t="shared" si="0"/>
        <v>0</v>
      </c>
      <c r="E32" s="11">
        <f t="shared" si="0"/>
        <v>0</v>
      </c>
      <c r="F32" s="11">
        <f>SUM(B32:E32)</f>
        <v>0</v>
      </c>
      <c r="G32" s="11"/>
      <c r="H32" s="11">
        <f t="shared" si="1"/>
        <v>0</v>
      </c>
      <c r="I32" s="11">
        <f t="shared" si="1"/>
        <v>0</v>
      </c>
      <c r="J32" s="11">
        <f t="shared" si="1"/>
        <v>0</v>
      </c>
      <c r="K32" s="11">
        <f>SUM(H32:J32)</f>
        <v>0</v>
      </c>
    </row>
    <row r="33" spans="1:11" s="3" customFormat="1" ht="15">
      <c r="A33" s="4" t="s">
        <v>1</v>
      </c>
      <c r="B33" s="11">
        <f t="shared" si="0"/>
        <v>0</v>
      </c>
      <c r="C33" s="11">
        <f t="shared" si="0"/>
        <v>0</v>
      </c>
      <c r="D33" s="11">
        <f t="shared" si="0"/>
        <v>0</v>
      </c>
      <c r="E33" s="11">
        <f t="shared" si="0"/>
        <v>0</v>
      </c>
      <c r="F33" s="11">
        <f>SUM(B33:E33)</f>
        <v>0</v>
      </c>
      <c r="G33" s="11"/>
      <c r="H33" s="11">
        <f t="shared" si="1"/>
        <v>0</v>
      </c>
      <c r="I33" s="11">
        <f t="shared" si="1"/>
        <v>0</v>
      </c>
      <c r="J33" s="11">
        <f t="shared" si="1"/>
        <v>0</v>
      </c>
      <c r="K33" s="11">
        <f>SUM(H33:J33)</f>
        <v>0</v>
      </c>
    </row>
    <row r="34" spans="1:11" s="3" customFormat="1" ht="15">
      <c r="A34" s="4" t="s">
        <v>2</v>
      </c>
      <c r="B34" s="11">
        <f t="shared" si="0"/>
        <v>0</v>
      </c>
      <c r="C34" s="11">
        <f t="shared" si="0"/>
        <v>0</v>
      </c>
      <c r="D34" s="11">
        <f t="shared" si="0"/>
        <v>0</v>
      </c>
      <c r="E34" s="11">
        <f t="shared" si="0"/>
        <v>0</v>
      </c>
      <c r="F34" s="11">
        <f>SUM(B34:E34)</f>
        <v>0</v>
      </c>
      <c r="G34" s="11"/>
      <c r="H34" s="11">
        <f t="shared" si="1"/>
        <v>0</v>
      </c>
      <c r="I34" s="11">
        <f t="shared" si="1"/>
        <v>0</v>
      </c>
      <c r="J34" s="11">
        <f t="shared" si="1"/>
        <v>0</v>
      </c>
      <c r="K34" s="11">
        <f>SUM(H34:J34)</f>
        <v>0</v>
      </c>
    </row>
    <row r="35" spans="1:11" s="3" customFormat="1" ht="15">
      <c r="A35" s="4" t="s">
        <v>3</v>
      </c>
      <c r="B35" s="11">
        <f t="shared" si="0"/>
        <v>0</v>
      </c>
      <c r="C35" s="11">
        <f t="shared" si="0"/>
        <v>0</v>
      </c>
      <c r="D35" s="11">
        <f t="shared" si="0"/>
        <v>0</v>
      </c>
      <c r="E35" s="11">
        <f t="shared" si="0"/>
        <v>0</v>
      </c>
      <c r="F35" s="11">
        <f>SUM(B35:E35)</f>
        <v>0</v>
      </c>
      <c r="G35" s="11"/>
      <c r="H35" s="11">
        <f t="shared" si="1"/>
        <v>0</v>
      </c>
      <c r="I35" s="11">
        <f t="shared" si="1"/>
        <v>0</v>
      </c>
      <c r="J35" s="11">
        <f t="shared" si="1"/>
        <v>0</v>
      </c>
      <c r="K35" s="11">
        <f>SUM(H35:J35)</f>
        <v>0</v>
      </c>
    </row>
    <row r="36" spans="1:11" s="3" customFormat="1" ht="15">
      <c r="A36" s="4" t="s">
        <v>4</v>
      </c>
      <c r="B36" s="11">
        <f t="shared" si="0"/>
        <v>0</v>
      </c>
      <c r="C36" s="11">
        <f t="shared" si="0"/>
        <v>0</v>
      </c>
      <c r="D36" s="11">
        <f t="shared" si="0"/>
        <v>0</v>
      </c>
      <c r="E36" s="11">
        <f t="shared" si="0"/>
        <v>0</v>
      </c>
      <c r="F36" s="11">
        <f>SUM(B36:E36)</f>
        <v>0</v>
      </c>
      <c r="G36" s="11"/>
      <c r="H36" s="11">
        <f t="shared" si="1"/>
        <v>0</v>
      </c>
      <c r="I36" s="11">
        <f t="shared" si="1"/>
        <v>0</v>
      </c>
      <c r="J36" s="11">
        <f t="shared" si="1"/>
        <v>0</v>
      </c>
      <c r="K36" s="11">
        <f>SUM(H36:J36)</f>
        <v>0</v>
      </c>
    </row>
    <row r="37" spans="1:11" ht="15">
      <c r="A37" s="2" t="s">
        <v>14</v>
      </c>
      <c r="B37" s="12">
        <f>SUM(B30:B36)</f>
        <v>0</v>
      </c>
      <c r="C37" s="12">
        <f>SUM(C30:C36)</f>
        <v>0</v>
      </c>
      <c r="D37" s="12">
        <f>SUM(D30:D36)</f>
        <v>0</v>
      </c>
      <c r="E37" s="12">
        <f>SUM(E30:E36)</f>
        <v>0</v>
      </c>
      <c r="F37" s="19">
        <f>SUM(B37:E37)</f>
        <v>0</v>
      </c>
      <c r="G37" s="13"/>
      <c r="H37" s="12">
        <f>SUM(H30:H36)</f>
        <v>0</v>
      </c>
      <c r="I37" s="12">
        <f>SUM(I30:I36)</f>
        <v>0</v>
      </c>
      <c r="J37" s="12">
        <f>SUM(J30:J36)</f>
        <v>0</v>
      </c>
      <c r="K37" s="19">
        <f>SUM(H37:J37)</f>
        <v>0</v>
      </c>
    </row>
    <row r="38" ht="15.75" thickBot="1"/>
    <row r="39" spans="1:5" ht="20.25" thickBot="1" thickTop="1">
      <c r="A39" s="21" t="s">
        <v>20</v>
      </c>
      <c r="B39" s="22"/>
      <c r="C39" s="22"/>
      <c r="D39" s="22"/>
      <c r="E39" s="23">
        <f>+F37+K37</f>
        <v>0</v>
      </c>
    </row>
    <row r="40" ht="15.75" thickTop="1"/>
    <row r="42" spans="1:3" ht="15">
      <c r="A42" s="39" t="s">
        <v>32</v>
      </c>
      <c r="B42" s="40"/>
      <c r="C42" s="25"/>
    </row>
    <row r="43" spans="1:3" ht="15">
      <c r="A43" s="26" t="s">
        <v>33</v>
      </c>
      <c r="B43" s="27" t="s">
        <v>34</v>
      </c>
      <c r="C43" s="28"/>
    </row>
    <row r="44" spans="1:3" ht="15">
      <c r="A44" s="29" t="s">
        <v>35</v>
      </c>
      <c r="B44" s="30"/>
      <c r="C44" s="28" t="s">
        <v>36</v>
      </c>
    </row>
    <row r="45" spans="1:3" ht="15">
      <c r="A45" s="29" t="s">
        <v>37</v>
      </c>
      <c r="B45" s="30"/>
      <c r="C45" s="28" t="s">
        <v>36</v>
      </c>
    </row>
    <row r="46" spans="1:3" ht="15">
      <c r="A46" s="29" t="s">
        <v>38</v>
      </c>
      <c r="B46" s="30"/>
      <c r="C46" s="28" t="s">
        <v>36</v>
      </c>
    </row>
    <row r="47" spans="1:3" ht="15">
      <c r="A47" s="29" t="s">
        <v>39</v>
      </c>
      <c r="B47" s="30"/>
      <c r="C47" s="28" t="s">
        <v>36</v>
      </c>
    </row>
    <row r="48" spans="1:3" ht="15">
      <c r="A48" s="29" t="s">
        <v>40</v>
      </c>
      <c r="B48" s="30"/>
      <c r="C48" s="28" t="s">
        <v>36</v>
      </c>
    </row>
    <row r="49" spans="1:3" ht="15">
      <c r="A49" s="29" t="s">
        <v>41</v>
      </c>
      <c r="B49" s="30"/>
      <c r="C49" s="28" t="s">
        <v>36</v>
      </c>
    </row>
    <row r="50" spans="1:3" ht="15">
      <c r="A50" s="29" t="s">
        <v>42</v>
      </c>
      <c r="B50" s="30"/>
      <c r="C50" s="28" t="s">
        <v>36</v>
      </c>
    </row>
    <row r="51" spans="1:3" ht="15">
      <c r="A51" s="29" t="s">
        <v>43</v>
      </c>
      <c r="B51" s="30"/>
      <c r="C51" s="28" t="s">
        <v>36</v>
      </c>
    </row>
    <row r="52" spans="1:3" ht="15">
      <c r="A52" s="29" t="s">
        <v>44</v>
      </c>
      <c r="B52" s="30"/>
      <c r="C52" s="28" t="s">
        <v>36</v>
      </c>
    </row>
    <row r="53" spans="1:3" ht="15">
      <c r="A53" s="29" t="s">
        <v>45</v>
      </c>
      <c r="B53" s="30"/>
      <c r="C53" s="28" t="s">
        <v>36</v>
      </c>
    </row>
    <row r="54" spans="1:3" ht="15">
      <c r="A54" s="29" t="s">
        <v>46</v>
      </c>
      <c r="B54" s="30"/>
      <c r="C54" s="28" t="s">
        <v>36</v>
      </c>
    </row>
    <row r="55" spans="1:3" ht="15">
      <c r="A55" s="29" t="s">
        <v>47</v>
      </c>
      <c r="B55" s="30"/>
      <c r="C55" s="28" t="s">
        <v>36</v>
      </c>
    </row>
    <row r="56" spans="1:3" ht="15">
      <c r="A56" s="29" t="s">
        <v>48</v>
      </c>
      <c r="B56" s="30"/>
      <c r="C56" s="28" t="s">
        <v>36</v>
      </c>
    </row>
    <row r="57" spans="1:3" ht="15">
      <c r="A57" s="29" t="s">
        <v>49</v>
      </c>
      <c r="B57" s="30"/>
      <c r="C57" s="28" t="s">
        <v>36</v>
      </c>
    </row>
    <row r="58" spans="1:3" ht="15">
      <c r="A58" s="29" t="s">
        <v>50</v>
      </c>
      <c r="B58" s="30"/>
      <c r="C58" s="28" t="s">
        <v>36</v>
      </c>
    </row>
    <row r="59" spans="1:3" ht="15">
      <c r="A59" s="29"/>
      <c r="B59" s="31"/>
      <c r="C59" s="28"/>
    </row>
    <row r="60" spans="1:3" ht="15">
      <c r="A60" s="26" t="s">
        <v>51</v>
      </c>
      <c r="B60" s="31"/>
      <c r="C60" s="28"/>
    </row>
    <row r="61" spans="1:3" ht="15">
      <c r="A61" s="29" t="s">
        <v>52</v>
      </c>
      <c r="B61" s="30"/>
      <c r="C61" s="28" t="s">
        <v>36</v>
      </c>
    </row>
    <row r="62" spans="1:3" ht="15">
      <c r="A62" s="29" t="s">
        <v>53</v>
      </c>
      <c r="B62" s="30"/>
      <c r="C62" s="28" t="s">
        <v>36</v>
      </c>
    </row>
    <row r="63" spans="1:3" ht="15">
      <c r="A63" s="29" t="s">
        <v>54</v>
      </c>
      <c r="B63" s="30"/>
      <c r="C63" s="28" t="s">
        <v>36</v>
      </c>
    </row>
    <row r="64" spans="1:3" ht="15">
      <c r="A64" s="29" t="s">
        <v>55</v>
      </c>
      <c r="B64" s="30"/>
      <c r="C64" s="28" t="s">
        <v>36</v>
      </c>
    </row>
    <row r="65" spans="1:3" ht="15">
      <c r="A65" s="29" t="s">
        <v>56</v>
      </c>
      <c r="B65" s="30"/>
      <c r="C65" s="28" t="s">
        <v>36</v>
      </c>
    </row>
    <row r="66" spans="1:3" ht="15">
      <c r="A66" s="29" t="s">
        <v>57</v>
      </c>
      <c r="B66" s="30"/>
      <c r="C66" s="28" t="s">
        <v>36</v>
      </c>
    </row>
    <row r="67" spans="1:3" ht="15">
      <c r="A67" s="29" t="s">
        <v>58</v>
      </c>
      <c r="B67" s="30"/>
      <c r="C67" s="28" t="s">
        <v>36</v>
      </c>
    </row>
    <row r="68" spans="1:3" ht="15">
      <c r="A68" s="29" t="s">
        <v>59</v>
      </c>
      <c r="B68" s="30"/>
      <c r="C68" s="28" t="s">
        <v>36</v>
      </c>
    </row>
    <row r="69" spans="1:3" ht="15">
      <c r="A69" s="29" t="s">
        <v>60</v>
      </c>
      <c r="B69" s="30"/>
      <c r="C69" s="28" t="s">
        <v>36</v>
      </c>
    </row>
    <row r="70" spans="1:3" ht="15">
      <c r="A70" s="29" t="s">
        <v>61</v>
      </c>
      <c r="B70" s="30"/>
      <c r="C70" s="28" t="s">
        <v>36</v>
      </c>
    </row>
    <row r="71" spans="1:3" ht="15">
      <c r="A71" s="29" t="s">
        <v>62</v>
      </c>
      <c r="B71" s="30"/>
      <c r="C71" s="28" t="s">
        <v>36</v>
      </c>
    </row>
    <row r="72" spans="1:3" ht="15">
      <c r="A72" s="29" t="s">
        <v>63</v>
      </c>
      <c r="B72" s="30"/>
      <c r="C72" s="28" t="s">
        <v>36</v>
      </c>
    </row>
    <row r="73" spans="1:3" ht="15">
      <c r="A73" s="29" t="s">
        <v>64</v>
      </c>
      <c r="B73" s="30"/>
      <c r="C73" s="28" t="s">
        <v>36</v>
      </c>
    </row>
    <row r="74" spans="1:3" ht="15">
      <c r="A74" s="29" t="s">
        <v>65</v>
      </c>
      <c r="B74" s="30"/>
      <c r="C74" s="28" t="s">
        <v>36</v>
      </c>
    </row>
    <row r="75" spans="1:3" ht="15">
      <c r="A75" s="32"/>
      <c r="B75" s="33"/>
      <c r="C75" s="34"/>
    </row>
    <row r="76" spans="1:3" ht="15">
      <c r="A76" s="26" t="s">
        <v>66</v>
      </c>
      <c r="B76" s="31"/>
      <c r="C76" s="34"/>
    </row>
    <row r="77" spans="1:3" ht="15">
      <c r="A77" s="29" t="s">
        <v>67</v>
      </c>
      <c r="B77" s="30"/>
      <c r="C77" s="28" t="s">
        <v>36</v>
      </c>
    </row>
    <row r="78" spans="1:3" ht="15">
      <c r="A78" s="29" t="s">
        <v>68</v>
      </c>
      <c r="B78" s="30"/>
      <c r="C78" s="28" t="s">
        <v>36</v>
      </c>
    </row>
    <row r="79" spans="1:3" ht="15">
      <c r="A79" s="29" t="s">
        <v>69</v>
      </c>
      <c r="B79" s="30"/>
      <c r="C79" s="28" t="s">
        <v>36</v>
      </c>
    </row>
    <row r="80" spans="1:3" ht="15">
      <c r="A80" s="29"/>
      <c r="B80" s="35"/>
      <c r="C80" s="28"/>
    </row>
    <row r="81" spans="1:3" ht="15">
      <c r="A81" s="26" t="s">
        <v>70</v>
      </c>
      <c r="B81" s="30"/>
      <c r="C81" s="28" t="s">
        <v>36</v>
      </c>
    </row>
    <row r="82" spans="1:3" ht="15">
      <c r="A82" s="29"/>
      <c r="B82" s="31"/>
      <c r="C82" s="34"/>
    </row>
    <row r="83" spans="1:3" ht="15">
      <c r="A83" s="38" t="s">
        <v>77</v>
      </c>
      <c r="B83" s="31"/>
      <c r="C83" s="34"/>
    </row>
    <row r="84" spans="1:3" ht="15">
      <c r="A84" s="29" t="s">
        <v>71</v>
      </c>
      <c r="B84" s="30"/>
      <c r="C84" s="34"/>
    </row>
    <row r="85" spans="1:3" ht="15">
      <c r="A85" s="29" t="s">
        <v>72</v>
      </c>
      <c r="B85" s="30"/>
      <c r="C85" s="34"/>
    </row>
    <row r="86" spans="1:3" ht="15">
      <c r="A86" s="29" t="s">
        <v>73</v>
      </c>
      <c r="B86" s="30"/>
      <c r="C86" s="34"/>
    </row>
    <row r="87" spans="1:3" ht="15">
      <c r="A87" s="29" t="s">
        <v>78</v>
      </c>
      <c r="B87" s="30"/>
      <c r="C87" s="34"/>
    </row>
    <row r="88" spans="1:3" ht="15">
      <c r="A88" s="29" t="s">
        <v>74</v>
      </c>
      <c r="B88" s="30"/>
      <c r="C88" s="34"/>
    </row>
    <row r="89" spans="1:3" ht="15">
      <c r="A89" s="29" t="s">
        <v>79</v>
      </c>
      <c r="B89" s="30"/>
      <c r="C89" s="34"/>
    </row>
    <row r="90" spans="1:3" ht="15">
      <c r="A90" s="36" t="s">
        <v>75</v>
      </c>
      <c r="B90" s="30"/>
      <c r="C90" s="37"/>
    </row>
    <row r="93" ht="41.25" customHeight="1">
      <c r="A93" s="24" t="s">
        <v>29</v>
      </c>
    </row>
    <row r="94" ht="41.25" customHeight="1">
      <c r="A94" s="24" t="s">
        <v>30</v>
      </c>
    </row>
    <row r="95" ht="41.25" customHeight="1">
      <c r="A95" s="24" t="s">
        <v>31</v>
      </c>
    </row>
    <row r="96" ht="41.25" customHeight="1">
      <c r="A96" s="24" t="s">
        <v>76</v>
      </c>
    </row>
  </sheetData>
  <sheetProtection/>
  <mergeCells count="1">
    <mergeCell ref="A42:B42"/>
  </mergeCells>
  <printOptions/>
  <pageMargins left="0.7" right="0.7" top="0.75" bottom="0.75" header="0.3" footer="0.3"/>
  <pageSetup fitToHeight="0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Harrisburg Area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2011-03-23T19:44:53Z</cp:lastPrinted>
  <dcterms:created xsi:type="dcterms:W3CDTF">2011-03-14T12:35:14Z</dcterms:created>
  <dcterms:modified xsi:type="dcterms:W3CDTF">2011-03-30T15:14:44Z</dcterms:modified>
  <cp:category/>
  <cp:version/>
  <cp:contentType/>
  <cp:contentStatus/>
</cp:coreProperties>
</file>